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Primer Trimestre 2017\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E79" i="1"/>
  <c r="C79" i="1"/>
  <c r="D77" i="1"/>
  <c r="E77" i="1"/>
  <c r="C77" i="1"/>
  <c r="E75" i="1"/>
  <c r="D75" i="1"/>
  <c r="D73" i="1"/>
  <c r="E73" i="1"/>
  <c r="C73" i="1"/>
  <c r="D69" i="1"/>
  <c r="E69" i="1"/>
  <c r="C69" i="1"/>
  <c r="D71" i="1"/>
  <c r="E71" i="1"/>
  <c r="C71" i="1"/>
  <c r="D70" i="1"/>
  <c r="E70" i="1"/>
  <c r="C70" i="1"/>
  <c r="D67" i="1"/>
  <c r="E67" i="1"/>
  <c r="C67" i="1"/>
  <c r="D62" i="1"/>
  <c r="E62" i="1"/>
  <c r="C62" i="1"/>
  <c r="C60" i="1"/>
  <c r="D60" i="1"/>
  <c r="E60" i="1"/>
  <c r="E58" i="1"/>
  <c r="D58" i="1"/>
  <c r="D56" i="1"/>
  <c r="E56" i="1"/>
  <c r="C56" i="1"/>
  <c r="D53" i="1"/>
  <c r="E53" i="1"/>
  <c r="D54" i="1"/>
  <c r="E54" i="1"/>
  <c r="C54" i="1"/>
  <c r="C52" i="1" s="1"/>
  <c r="D52" i="1"/>
  <c r="E52" i="1"/>
  <c r="C53" i="1"/>
  <c r="D51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34" i="1" s="1"/>
  <c r="D34" i="1"/>
  <c r="E34" i="1"/>
  <c r="D25" i="1"/>
  <c r="E25" i="1"/>
  <c r="C25" i="1"/>
  <c r="D23" i="1"/>
  <c r="E23" i="1"/>
  <c r="C23" i="1"/>
  <c r="E21" i="1"/>
  <c r="D21" i="1"/>
  <c r="C21" i="1"/>
  <c r="E8" i="1" l="1"/>
  <c r="D8" i="1"/>
  <c r="C8" i="1"/>
  <c r="E13" i="1"/>
  <c r="D13" i="1"/>
  <c r="C13" i="1"/>
  <c r="E14" i="1"/>
  <c r="D14" i="1"/>
  <c r="E17" i="1"/>
  <c r="D17" i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<sst xmlns="http://schemas.openxmlformats.org/spreadsheetml/2006/main" count="64" uniqueCount="42">
  <si>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</si>
  <si>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</si>
  <si>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</si>
  <si>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</si>
  <si>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</si>
  <si>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</si>
  <si>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</si>
  <si>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>Del 1 de enero al 31 de marzo de 2017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</si>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</sst>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C83" sqref="C83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69" t="s">
        <v>1</v>
      </c>
      <c r="B1" s="70"/>
      <c r="C1" s="70"/>
      <c r="D1" s="70"/>
      <c r="E1" s="71"/>
    </row>
    <row r="2" spans="1:6" x14ac:dyDescent="0.25">
      <c r="A2" s="72" t="s">
        <v>6</v>
      </c>
      <c r="B2" s="73"/>
      <c r="C2" s="73"/>
      <c r="D2" s="73"/>
      <c r="E2" s="74"/>
    </row>
    <row r="3" spans="1:6" x14ac:dyDescent="0.25">
      <c r="A3" s="72" t="s">
        <v>7</v>
      </c>
      <c r="B3" s="73"/>
      <c r="C3" s="73"/>
      <c r="D3" s="73"/>
      <c r="E3" s="74"/>
    </row>
    <row r="4" spans="1:6" ht="15.75" thickBot="1" x14ac:dyDescent="0.3">
      <c r="A4" s="75" t="s">
        <v>0</v>
      </c>
      <c r="B4" s="76"/>
      <c r="C4" s="76"/>
      <c r="D4" s="76"/>
      <c r="E4" s="77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60" t="s">
        <v>2</v>
      </c>
      <c r="B6" s="61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8</v>
      </c>
      <c r="C8" s="78">
        <f>+SUM(C9:C11)</f>
        <v>60168784</v>
      </c>
      <c r="D8" s="78">
        <f>+SUM(D9:D11)</f>
        <v>12210189</v>
      </c>
      <c r="E8" s="78">
        <f>+SUM(E9:E11)</f>
        <v>9969968</v>
      </c>
    </row>
    <row r="9" spans="1:6" x14ac:dyDescent="0.25">
      <c r="A9" s="5"/>
      <c r="B9" s="9" t="s">
        <v>9</v>
      </c>
      <c r="C9" s="53">
        <v>60168784</v>
      </c>
      <c r="D9" s="53">
        <v>12210189</v>
      </c>
      <c r="E9" s="53">
        <v>9969968</v>
      </c>
    </row>
    <row r="10" spans="1:6" x14ac:dyDescent="0.25">
      <c r="A10" s="5"/>
      <c r="B10" s="9" t="s">
        <v>10</v>
      </c>
      <c r="C10" s="53">
        <v>0</v>
      </c>
      <c r="D10" s="53">
        <v>0</v>
      </c>
      <c r="E10" s="53">
        <v>0</v>
      </c>
    </row>
    <row r="11" spans="1:6" x14ac:dyDescent="0.25">
      <c r="A11" s="5"/>
      <c r="B11" s="9" t="s">
        <v>11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12</v>
      </c>
      <c r="C13" s="78">
        <f>+SUM(C14:C16)</f>
        <v>60168783.999999993</v>
      </c>
      <c r="D13" s="78">
        <f>+SUM(D14:D16)</f>
        <v>12475814.530000001</v>
      </c>
      <c r="E13" s="78">
        <f>+SUM(E14:E16)</f>
        <v>11193816.219999999</v>
      </c>
      <c r="F13" s="91"/>
    </row>
    <row r="14" spans="1:6" x14ac:dyDescent="0.25">
      <c r="A14" s="5"/>
      <c r="B14" s="9" t="s">
        <v>13</v>
      </c>
      <c r="C14" s="90">
        <v>60168783.999999993</v>
      </c>
      <c r="D14" s="90">
        <f>15296485.71-D18</f>
        <v>12475814.530000001</v>
      </c>
      <c r="E14" s="90">
        <f>13736362.35-E18</f>
        <v>11193816.219999999</v>
      </c>
    </row>
    <row r="15" spans="1:6" x14ac:dyDescent="0.25">
      <c r="A15" s="5"/>
      <c r="B15" s="9" t="s">
        <v>14</v>
      </c>
      <c r="C15" s="90">
        <v>0</v>
      </c>
      <c r="D15" s="90">
        <v>0</v>
      </c>
      <c r="E15" s="90">
        <v>0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15</v>
      </c>
      <c r="C17" s="11"/>
      <c r="D17" s="78">
        <f>+SUM(D18:D19)</f>
        <v>2820671.18</v>
      </c>
      <c r="E17" s="78">
        <f>+SUM(E18:E19)</f>
        <v>2542546.13</v>
      </c>
    </row>
    <row r="18" spans="1:5" x14ac:dyDescent="0.25">
      <c r="A18" s="5"/>
      <c r="B18" s="9" t="s">
        <v>16</v>
      </c>
      <c r="C18" s="16">
        <v>0</v>
      </c>
      <c r="D18" s="53">
        <v>2820671.18</v>
      </c>
      <c r="E18" s="53">
        <v>2542546.13</v>
      </c>
    </row>
    <row r="19" spans="1:5" x14ac:dyDescent="0.25">
      <c r="A19" s="5"/>
      <c r="B19" s="9" t="s">
        <v>17</v>
      </c>
      <c r="C19" s="16">
        <v>0</v>
      </c>
      <c r="D19" s="53">
        <v>0</v>
      </c>
      <c r="E19" s="53">
        <v>0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65"/>
      <c r="B21" s="8" t="s">
        <v>18</v>
      </c>
      <c r="C21" s="79">
        <f>+C8-C13+C17</f>
        <v>7.4505805969238281E-9</v>
      </c>
      <c r="D21" s="79">
        <f>+D8-D13+D17</f>
        <v>2555045.649999999</v>
      </c>
      <c r="E21" s="79">
        <f>+E8-E13+E17</f>
        <v>1318697.9100000011</v>
      </c>
    </row>
    <row r="22" spans="1:5" x14ac:dyDescent="0.25">
      <c r="A22" s="65"/>
      <c r="B22" s="8"/>
      <c r="C22" s="12"/>
      <c r="D22" s="12"/>
      <c r="E22" s="12"/>
    </row>
    <row r="23" spans="1:5" x14ac:dyDescent="0.25">
      <c r="A23" s="65"/>
      <c r="B23" s="8" t="s">
        <v>19</v>
      </c>
      <c r="C23" s="79">
        <f>+C21-C11</f>
        <v>7.4505805969238281E-9</v>
      </c>
      <c r="D23" s="79">
        <f t="shared" ref="D23:E23" si="0">+D21-D11</f>
        <v>2555045.649999999</v>
      </c>
      <c r="E23" s="79">
        <f t="shared" si="0"/>
        <v>1318697.9100000011</v>
      </c>
    </row>
    <row r="24" spans="1:5" x14ac:dyDescent="0.25">
      <c r="A24" s="65"/>
      <c r="B24" s="8"/>
      <c r="C24" s="12"/>
      <c r="D24" s="12"/>
      <c r="E24" s="12"/>
    </row>
    <row r="25" spans="1:5" x14ac:dyDescent="0.25">
      <c r="A25" s="5"/>
      <c r="B25" s="8" t="s">
        <v>20</v>
      </c>
      <c r="C25" s="80">
        <f>+C23-C17</f>
        <v>7.4505805969238281E-9</v>
      </c>
      <c r="D25" s="80">
        <f>+D23-D17</f>
        <v>-265625.53000000119</v>
      </c>
      <c r="E25" s="80">
        <f t="shared" ref="D25:E25" si="1">+E23-E17</f>
        <v>-1223848.2199999988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60" t="s">
        <v>2</v>
      </c>
      <c r="B28" s="61"/>
      <c r="C28" s="17" t="s">
        <v>21</v>
      </c>
      <c r="D28" s="17" t="s">
        <v>4</v>
      </c>
      <c r="E28" s="17" t="s">
        <v>22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66"/>
      <c r="B30" s="21" t="s">
        <v>23</v>
      </c>
      <c r="C30" s="81">
        <f>+SUM(C31:C32)</f>
        <v>0</v>
      </c>
      <c r="D30" s="81">
        <f t="shared" ref="D30:E30" si="2">+SUM(D31:D32)</f>
        <v>0</v>
      </c>
      <c r="E30" s="81">
        <f t="shared" si="2"/>
        <v>0</v>
      </c>
    </row>
    <row r="31" spans="1:5" x14ac:dyDescent="0.25">
      <c r="A31" s="66"/>
      <c r="B31" s="22" t="s">
        <v>24</v>
      </c>
      <c r="C31" s="27">
        <v>0</v>
      </c>
      <c r="D31" s="27">
        <v>0</v>
      </c>
      <c r="E31" s="27">
        <v>0</v>
      </c>
    </row>
    <row r="32" spans="1:5" x14ac:dyDescent="0.25">
      <c r="A32" s="66"/>
      <c r="B32" s="22" t="s">
        <v>25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26</v>
      </c>
      <c r="C34" s="82">
        <f>+C25+C30</f>
        <v>7.4505805969238281E-9</v>
      </c>
      <c r="D34" s="82">
        <f t="shared" ref="D34:E34" si="3">+D25+D30</f>
        <v>-265625.53000000119</v>
      </c>
      <c r="E34" s="82">
        <f t="shared" si="3"/>
        <v>-1223848.2199999988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60" t="s">
        <v>2</v>
      </c>
      <c r="B37" s="61"/>
      <c r="C37" s="17" t="s">
        <v>27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28</v>
      </c>
      <c r="C39" s="83">
        <f>+SUM(C40:C41)</f>
        <v>0</v>
      </c>
      <c r="D39" s="83">
        <f t="shared" ref="D39:E39" si="4">+SUM(D40:D41)</f>
        <v>0</v>
      </c>
      <c r="E39" s="83">
        <f t="shared" si="4"/>
        <v>0</v>
      </c>
    </row>
    <row r="40" spans="1:5" x14ac:dyDescent="0.25">
      <c r="A40" s="57"/>
      <c r="B40" s="33" t="s">
        <v>29</v>
      </c>
      <c r="C40" s="54">
        <v>0</v>
      </c>
      <c r="D40" s="54">
        <v>0</v>
      </c>
      <c r="E40" s="54">
        <v>0</v>
      </c>
    </row>
    <row r="41" spans="1:5" x14ac:dyDescent="0.25">
      <c r="A41" s="57"/>
      <c r="B41" s="33" t="s">
        <v>30</v>
      </c>
      <c r="C41" s="54">
        <v>0</v>
      </c>
      <c r="D41" s="54">
        <v>0</v>
      </c>
      <c r="E41" s="54">
        <v>0</v>
      </c>
    </row>
    <row r="42" spans="1:5" x14ac:dyDescent="0.25">
      <c r="A42" s="62"/>
      <c r="B42" s="32" t="s">
        <v>31</v>
      </c>
      <c r="C42" s="83">
        <f>+SUM(C43:C44)</f>
        <v>0</v>
      </c>
      <c r="D42" s="83">
        <f t="shared" ref="D42:E42" si="5">+SUM(D43:D44)</f>
        <v>0</v>
      </c>
      <c r="E42" s="83">
        <f t="shared" si="5"/>
        <v>0</v>
      </c>
    </row>
    <row r="43" spans="1:5" x14ac:dyDescent="0.25">
      <c r="A43" s="62"/>
      <c r="B43" s="33" t="s">
        <v>32</v>
      </c>
      <c r="C43" s="54">
        <v>0</v>
      </c>
      <c r="D43" s="54">
        <v>0</v>
      </c>
      <c r="E43" s="54">
        <v>0</v>
      </c>
    </row>
    <row r="44" spans="1:5" x14ac:dyDescent="0.25">
      <c r="A44" s="62"/>
      <c r="B44" s="33" t="s">
        <v>33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62"/>
      <c r="B46" s="67" t="s">
        <v>11</v>
      </c>
      <c r="C46" s="85">
        <f>+C39-C42</f>
        <v>0</v>
      </c>
      <c r="D46" s="85">
        <f t="shared" ref="D46:E46" si="6">+D39-D42</f>
        <v>0</v>
      </c>
      <c r="E46" s="85">
        <f t="shared" si="6"/>
        <v>0</v>
      </c>
    </row>
    <row r="47" spans="1:5" ht="15.75" thickBot="1" x14ac:dyDescent="0.3">
      <c r="A47" s="63"/>
      <c r="B47" s="68"/>
      <c r="C47" s="86"/>
      <c r="D47" s="86"/>
      <c r="E47" s="86"/>
    </row>
    <row r="48" spans="1:5" ht="15.75" thickBot="1" x14ac:dyDescent="0.3"/>
    <row r="49" spans="1:5" ht="30.75" thickBot="1" x14ac:dyDescent="0.3">
      <c r="A49" s="60" t="s">
        <v>2</v>
      </c>
      <c r="B49" s="61"/>
      <c r="C49" s="17" t="s">
        <v>27</v>
      </c>
      <c r="D49" s="17" t="s">
        <v>4</v>
      </c>
      <c r="E49" s="17" t="s">
        <v>5</v>
      </c>
    </row>
    <row r="50" spans="1:5" x14ac:dyDescent="0.25">
      <c r="A50" s="58"/>
      <c r="B50" s="59"/>
      <c r="C50" s="35"/>
      <c r="D50" s="35"/>
      <c r="E50" s="35"/>
    </row>
    <row r="51" spans="1:5" x14ac:dyDescent="0.25">
      <c r="A51" s="43"/>
      <c r="B51" s="47" t="s">
        <v>34</v>
      </c>
      <c r="C51" s="53">
        <f>+C9</f>
        <v>60168784</v>
      </c>
      <c r="D51" s="53">
        <f t="shared" ref="D51:E51" si="7">+D9</f>
        <v>12210189</v>
      </c>
      <c r="E51" s="53">
        <f t="shared" si="7"/>
        <v>9969968</v>
      </c>
    </row>
    <row r="52" spans="1:5" x14ac:dyDescent="0.25">
      <c r="A52" s="57"/>
      <c r="B52" s="37" t="s">
        <v>35</v>
      </c>
      <c r="C52" s="87">
        <f>+SUM(C53:C54)</f>
        <v>0</v>
      </c>
      <c r="D52" s="87">
        <f t="shared" ref="D52:E52" si="8">+SUM(D53:D54)</f>
        <v>0</v>
      </c>
      <c r="E52" s="87">
        <f t="shared" si="8"/>
        <v>0</v>
      </c>
    </row>
    <row r="53" spans="1:5" x14ac:dyDescent="0.25">
      <c r="A53" s="57"/>
      <c r="B53" s="36" t="s">
        <v>29</v>
      </c>
      <c r="C53" s="54">
        <f>+C40</f>
        <v>0</v>
      </c>
      <c r="D53" s="54">
        <f t="shared" ref="D53:E53" si="9">+D40</f>
        <v>0</v>
      </c>
      <c r="E53" s="54">
        <f t="shared" si="9"/>
        <v>0</v>
      </c>
    </row>
    <row r="54" spans="1:5" x14ac:dyDescent="0.25">
      <c r="A54" s="57"/>
      <c r="B54" s="36" t="s">
        <v>32</v>
      </c>
      <c r="C54" s="54">
        <f>+C43</f>
        <v>0</v>
      </c>
      <c r="D54" s="54">
        <f t="shared" ref="D54:E54" si="10">+D43</f>
        <v>0</v>
      </c>
      <c r="E54" s="54">
        <f t="shared" si="10"/>
        <v>0</v>
      </c>
    </row>
    <row r="55" spans="1:5" x14ac:dyDescent="0.25">
      <c r="A55" s="57"/>
      <c r="B55" s="38"/>
      <c r="C55" s="46"/>
      <c r="D55" s="46"/>
      <c r="E55" s="46"/>
    </row>
    <row r="56" spans="1:5" x14ac:dyDescent="0.25">
      <c r="A56" s="34"/>
      <c r="B56" s="38" t="s">
        <v>13</v>
      </c>
      <c r="C56" s="53">
        <f>+C14</f>
        <v>60168783.999999993</v>
      </c>
      <c r="D56" s="53">
        <f t="shared" ref="D56:E56" si="11">+D14</f>
        <v>12475814.530000001</v>
      </c>
      <c r="E56" s="53">
        <f t="shared" si="11"/>
        <v>11193816.219999999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16</v>
      </c>
      <c r="C58" s="55">
        <v>0</v>
      </c>
      <c r="D58" s="88">
        <f>+D18</f>
        <v>2820671.18</v>
      </c>
      <c r="E58" s="88">
        <f>+E18</f>
        <v>2542546.13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62"/>
      <c r="B60" s="39" t="s">
        <v>36</v>
      </c>
      <c r="C60" s="89">
        <f>+C51+C52-C56+C58</f>
        <v>7.4505805969238281E-9</v>
      </c>
      <c r="D60" s="89">
        <f t="shared" ref="D60:E60" si="12">+D51+D52-D56+D58</f>
        <v>2555045.649999999</v>
      </c>
      <c r="E60" s="89">
        <f t="shared" si="12"/>
        <v>1318697.9100000011</v>
      </c>
    </row>
    <row r="61" spans="1:5" x14ac:dyDescent="0.25">
      <c r="A61" s="62"/>
      <c r="B61" s="39"/>
      <c r="C61" s="49"/>
      <c r="D61" s="49"/>
      <c r="E61" s="49"/>
    </row>
    <row r="62" spans="1:5" x14ac:dyDescent="0.25">
      <c r="A62" s="62"/>
      <c r="B62" s="40" t="s">
        <v>37</v>
      </c>
      <c r="C62" s="84">
        <f>+C60-C52</f>
        <v>7.4505805969238281E-9</v>
      </c>
      <c r="D62" s="84">
        <f t="shared" ref="D62:E62" si="13">+D60-D52</f>
        <v>2555045.649999999</v>
      </c>
      <c r="E62" s="84">
        <f t="shared" si="13"/>
        <v>1318697.9100000011</v>
      </c>
    </row>
    <row r="63" spans="1:5" ht="15.75" thickBot="1" x14ac:dyDescent="0.3">
      <c r="A63" s="63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60" t="s">
        <v>2</v>
      </c>
      <c r="B65" s="61"/>
      <c r="C65" s="17" t="s">
        <v>27</v>
      </c>
      <c r="D65" s="17" t="s">
        <v>4</v>
      </c>
      <c r="E65" s="17" t="s">
        <v>5</v>
      </c>
    </row>
    <row r="66" spans="1:5" x14ac:dyDescent="0.25">
      <c r="A66" s="58"/>
      <c r="B66" s="59"/>
      <c r="C66" s="44"/>
      <c r="D66" s="44"/>
      <c r="E66" s="44"/>
    </row>
    <row r="67" spans="1:5" x14ac:dyDescent="0.25">
      <c r="A67" s="57"/>
      <c r="B67" s="64" t="s">
        <v>10</v>
      </c>
      <c r="C67" s="56">
        <f>+C10</f>
        <v>0</v>
      </c>
      <c r="D67" s="56">
        <f t="shared" ref="D67:E67" si="14">+D10</f>
        <v>0</v>
      </c>
      <c r="E67" s="56">
        <f t="shared" si="14"/>
        <v>0</v>
      </c>
    </row>
    <row r="68" spans="1:5" x14ac:dyDescent="0.25">
      <c r="A68" s="57"/>
      <c r="B68" s="64"/>
      <c r="C68" s="56"/>
      <c r="D68" s="56"/>
      <c r="E68" s="56"/>
    </row>
    <row r="69" spans="1:5" x14ac:dyDescent="0.25">
      <c r="A69" s="57"/>
      <c r="B69" s="47" t="s">
        <v>38</v>
      </c>
      <c r="C69" s="87">
        <f>+SUM(C70:C71)</f>
        <v>0</v>
      </c>
      <c r="D69" s="87">
        <f t="shared" ref="D69:E69" si="15">+SUM(D70:D71)</f>
        <v>0</v>
      </c>
      <c r="E69" s="87">
        <f t="shared" si="15"/>
        <v>0</v>
      </c>
    </row>
    <row r="70" spans="1:5" x14ac:dyDescent="0.25">
      <c r="A70" s="57"/>
      <c r="B70" s="45" t="s">
        <v>30</v>
      </c>
      <c r="C70" s="54">
        <f>+C41</f>
        <v>0</v>
      </c>
      <c r="D70" s="54">
        <f t="shared" ref="D70:E70" si="16">+D41</f>
        <v>0</v>
      </c>
      <c r="E70" s="54">
        <f t="shared" si="16"/>
        <v>0</v>
      </c>
    </row>
    <row r="71" spans="1:5" x14ac:dyDescent="0.25">
      <c r="A71" s="57"/>
      <c r="B71" s="45" t="s">
        <v>33</v>
      </c>
      <c r="C71" s="54">
        <f>+C44</f>
        <v>0</v>
      </c>
      <c r="D71" s="54">
        <f t="shared" ref="D71:E71" si="17">+D44</f>
        <v>0</v>
      </c>
      <c r="E71" s="54">
        <f t="shared" si="17"/>
        <v>0</v>
      </c>
    </row>
    <row r="72" spans="1:5" x14ac:dyDescent="0.25">
      <c r="A72" s="57"/>
      <c r="B72" s="47"/>
      <c r="C72" s="46"/>
      <c r="D72" s="46"/>
      <c r="E72" s="46"/>
    </row>
    <row r="73" spans="1:5" x14ac:dyDescent="0.25">
      <c r="A73" s="43"/>
      <c r="B73" s="47" t="s">
        <v>39</v>
      </c>
      <c r="C73" s="88">
        <f>+C15</f>
        <v>0</v>
      </c>
      <c r="D73" s="88">
        <f t="shared" ref="D73:E73" si="18">+D15</f>
        <v>0</v>
      </c>
      <c r="E73" s="88">
        <f t="shared" si="18"/>
        <v>0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17</v>
      </c>
      <c r="C75" s="55">
        <v>0</v>
      </c>
      <c r="D75" s="88">
        <f>+D19</f>
        <v>0</v>
      </c>
      <c r="E75" s="88">
        <f>+E19</f>
        <v>0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62"/>
      <c r="B77" s="48" t="s">
        <v>40</v>
      </c>
      <c r="C77" s="89">
        <f>+C67+C69-C73+C75</f>
        <v>0</v>
      </c>
      <c r="D77" s="89">
        <f t="shared" ref="D77:E77" si="19">+D67+D69-D73+D75</f>
        <v>0</v>
      </c>
      <c r="E77" s="89">
        <f t="shared" si="19"/>
        <v>0</v>
      </c>
    </row>
    <row r="78" spans="1:5" x14ac:dyDescent="0.25">
      <c r="A78" s="62"/>
      <c r="B78" s="48"/>
      <c r="C78" s="49"/>
      <c r="D78" s="49"/>
      <c r="E78" s="49"/>
    </row>
    <row r="79" spans="1:5" x14ac:dyDescent="0.25">
      <c r="A79" s="62"/>
      <c r="B79" s="50" t="s">
        <v>41</v>
      </c>
      <c r="C79" s="84">
        <f>+C77-C69</f>
        <v>0</v>
      </c>
      <c r="D79" s="84">
        <f t="shared" ref="D79:E79" si="20">+D77-D69</f>
        <v>0</v>
      </c>
      <c r="E79" s="84">
        <f t="shared" si="20"/>
        <v>0</v>
      </c>
    </row>
    <row r="80" spans="1:5" ht="15.75" thickBot="1" x14ac:dyDescent="0.3">
      <c r="A80" s="63"/>
      <c r="B80" s="51"/>
      <c r="C80" s="52"/>
      <c r="D80" s="52"/>
      <c r="E80" s="52"/>
    </row>
  </sheetData>
  <mergeCells count="29">
    <mergeCell ref="A6:B6"/>
    <mergeCell ref="A1:E1"/>
    <mergeCell ref="A2:E2"/>
    <mergeCell ref="A3:E3"/>
    <mergeCell ref="A4:E4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77:A80"/>
    <mergeCell ref="A67:A68"/>
    <mergeCell ref="B67:B68"/>
    <mergeCell ref="C67:C68"/>
    <mergeCell ref="A49:B49"/>
    <mergeCell ref="A52:A55"/>
    <mergeCell ref="A60:A63"/>
    <mergeCell ref="A50:B50"/>
    <mergeCell ref="D67:D68"/>
    <mergeCell ref="E67:E68"/>
    <mergeCell ref="A69:A72"/>
    <mergeCell ref="A66:B66"/>
    <mergeCell ref="A65:B6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2017-09-22T20:48:48Z</dcterms:modified>
</cp:coreProperties>
</file>